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W:\09-ACHATS\_GESTION_ACHATS\2025\DEP\25S008 surveillance\1. Préparation\5.DCE\Lots 9 à 11\"/>
    </mc:Choice>
  </mc:AlternateContent>
  <xr:revisionPtr revIDLastSave="0" documentId="13_ncr:1_{C92432EC-71F0-42AD-8D2B-00605E80109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 1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4" i="2" l="1"/>
  <c r="R42" i="2"/>
  <c r="R38" i="2"/>
  <c r="R39" i="2"/>
  <c r="R40" i="2"/>
  <c r="R37" i="2"/>
  <c r="R33" i="2"/>
  <c r="R28" i="2"/>
  <c r="R29" i="2"/>
  <c r="R27" i="2"/>
  <c r="R21" i="2"/>
  <c r="R22" i="2"/>
  <c r="R23" i="2"/>
  <c r="R20" i="2"/>
  <c r="R11" i="2"/>
  <c r="R12" i="2"/>
  <c r="R13" i="2"/>
  <c r="R14" i="2"/>
  <c r="R15" i="2"/>
  <c r="R16" i="2"/>
  <c r="R10" i="2"/>
  <c r="A11" i="2" l="1"/>
  <c r="A12" i="2" s="1"/>
  <c r="A13" i="2" s="1"/>
  <c r="A14" i="2" s="1"/>
  <c r="A15" i="2" s="1"/>
  <c r="A16" i="2" s="1"/>
  <c r="A20" i="2" l="1"/>
  <c r="A21" i="2" s="1"/>
  <c r="A22" i="2" s="1"/>
  <c r="A23" i="2" l="1"/>
  <c r="A27" i="2" s="1"/>
  <c r="A28" i="2" s="1"/>
  <c r="A29" i="2" s="1"/>
  <c r="A33" i="2" s="1"/>
  <c r="A37" i="2" s="1"/>
  <c r="A38" i="2" s="1"/>
</calcChain>
</file>

<file path=xl/sharedStrings.xml><?xml version="1.0" encoding="utf-8"?>
<sst xmlns="http://schemas.openxmlformats.org/spreadsheetml/2006/main" count="63" uniqueCount="46">
  <si>
    <t>Prestation</t>
  </si>
  <si>
    <t>Type de prestation</t>
  </si>
  <si>
    <t>Prélèvements de sédiment</t>
  </si>
  <si>
    <t>Prélèvements macrophytes et diatomées</t>
  </si>
  <si>
    <t>Forfait visite préalable</t>
  </si>
  <si>
    <t>Pêche aux filets maillants</t>
  </si>
  <si>
    <t>Phytoplancton (IPLac)</t>
  </si>
  <si>
    <t>Macrophytes (IBML)</t>
  </si>
  <si>
    <t>Phytobenthos</t>
  </si>
  <si>
    <t>AlBer (relevé et traitements des données)</t>
  </si>
  <si>
    <t>Charli (relevé et traitements des données)</t>
  </si>
  <si>
    <t>Bathymétrie (relevés et mise en forme des données)</t>
  </si>
  <si>
    <t>Campagne exceptionnelle - Phytobenthos</t>
  </si>
  <si>
    <t>Déplacement campagne exceptionnelle sur un plan d'eau</t>
  </si>
  <si>
    <t>Renseignement de la fiche d'identité d'un plan d'eau</t>
  </si>
  <si>
    <t>Quantité</t>
  </si>
  <si>
    <t>Total HT (€)</t>
  </si>
  <si>
    <t>Total TTC</t>
  </si>
  <si>
    <t>Temps passé (heures)</t>
  </si>
  <si>
    <t>Coût unitaire (€HT/heure)</t>
  </si>
  <si>
    <t>Coût total (€HT)</t>
  </si>
  <si>
    <t>Coût (€HT)</t>
  </si>
  <si>
    <t>Total HT (€)
=
Quantité X prix unitaire</t>
  </si>
  <si>
    <t>Prélèvement des macroinvertébrés littoraux lacustres</t>
  </si>
  <si>
    <r>
      <t xml:space="preserve">Prélèvements d'eau, mesures </t>
    </r>
    <r>
      <rPr>
        <i/>
        <sz val="10"/>
        <rFont val="Calibri"/>
        <family val="2"/>
        <scheme val="minor"/>
      </rPr>
      <t>in situ</t>
    </r>
    <r>
      <rPr>
        <sz val="10"/>
        <rFont val="Calibri"/>
        <family val="2"/>
        <scheme val="minor"/>
      </rPr>
      <t xml:space="preserve"> et prélèvement phytoplancton avec embarcation</t>
    </r>
  </si>
  <si>
    <t xml:space="preserve">Participation à des journées techniques </t>
  </si>
  <si>
    <t>Participation à des journées de formation </t>
  </si>
  <si>
    <t>Echantillonnage complémentaire (eau ou sédiment)</t>
  </si>
  <si>
    <t>Macroinvertébrés littoraux lacustres</t>
  </si>
  <si>
    <t>Compte rendu annuel</t>
  </si>
  <si>
    <t>T.V.A</t>
  </si>
  <si>
    <t>Coûts unitaires  des prestations de terrain</t>
  </si>
  <si>
    <t>Coûts unitaires  liés aux déterminations biologiques, au traitement de données</t>
  </si>
  <si>
    <t>Coûts unitaires  liés aux relevés hydromorlogiques (fiche Irstea) et traitement de données (fichiers SIG)</t>
  </si>
  <si>
    <t>Autres coûts  par plan d'eau et pour une année de suivi</t>
  </si>
  <si>
    <t>25S008 - Surveillance de la qualité des eaux continentales</t>
  </si>
  <si>
    <t>Scénario de jugement des offres financières (pour 1 année)</t>
  </si>
  <si>
    <t>*A compléter</t>
  </si>
  <si>
    <t>Lot 11 - Prélèvements et analyses hydrobiologiques – Plans d’eau -(Auvergne-Rhône-Alpes, Bourgogne Franche-Compté et Occitanie) Zone G</t>
  </si>
  <si>
    <t>Chef(fe) de projet*</t>
  </si>
  <si>
    <t>Ingénieur(e) *</t>
  </si>
  <si>
    <t>Technicien(ne)*</t>
  </si>
  <si>
    <t>Assistant(e) administratif*</t>
  </si>
  <si>
    <t>Frais divers*</t>
  </si>
  <si>
    <t>Prix*
unitaire (€)</t>
  </si>
  <si>
    <t>Nom et adresse de la société*: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</si>
</sst>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Comic Sans MS"/>
      <family val="4"/>
    </font>
    <font>
      <i/>
      <sz val="10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07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5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vertical="center" wrapText="1" shrinkToFit="1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 wrapText="1" shrinkToFit="1"/>
    </xf>
    <xf numFmtId="0" fontId="1" fillId="0" borderId="5" xfId="0" applyFont="1" applyBorder="1" applyAlignment="1">
      <alignment horizontal="center" vertical="center" wrapText="1" shrinkToFit="1"/>
    </xf>
    <xf numFmtId="0" fontId="1" fillId="0" borderId="5" xfId="0" applyFont="1" applyBorder="1" applyAlignment="1">
      <alignment vertical="center" wrapText="1" shrinkToFit="1"/>
    </xf>
    <xf numFmtId="0" fontId="2" fillId="0" borderId="6" xfId="0" applyFont="1" applyBorder="1" applyAlignment="1">
      <alignment vertic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2" fillId="0" borderId="6" xfId="0" applyFont="1" applyBorder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/>
    <xf numFmtId="0" fontId="1" fillId="0" borderId="8" xfId="0" applyFont="1" applyBorder="1" applyAlignment="1">
      <alignment vertical="center" wrapText="1" shrinkToFit="1"/>
    </xf>
    <xf numFmtId="0" fontId="1" fillId="0" borderId="9" xfId="0" applyFont="1" applyBorder="1" applyAlignment="1">
      <alignment vertical="center" wrapText="1" shrinkToFit="1"/>
    </xf>
    <xf numFmtId="1" fontId="4" fillId="0" borderId="3" xfId="0" applyNumberFormat="1" applyFont="1" applyBorder="1" applyAlignment="1">
      <alignment horizontal="center" vertical="center" wrapText="1" shrinkToFit="1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Border="1" applyAlignment="1">
      <alignment horizontal="center" vertical="center" wrapText="1"/>
    </xf>
    <xf numFmtId="1" fontId="1" fillId="2" borderId="1" xfId="1" applyNumberFormat="1" applyFont="1" applyFill="1" applyBorder="1" applyAlignment="1">
      <alignment horizontal="center" vertical="center"/>
    </xf>
    <xf numFmtId="1" fontId="1" fillId="2" borderId="4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1" fontId="1" fillId="2" borderId="10" xfId="1" applyNumberFormat="1" applyFont="1" applyFill="1" applyBorder="1" applyAlignment="1">
      <alignment horizontal="center" vertical="center"/>
    </xf>
    <xf numFmtId="0" fontId="1" fillId="0" borderId="15" xfId="0" applyFont="1" applyBorder="1"/>
    <xf numFmtId="1" fontId="1" fillId="0" borderId="11" xfId="0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" fillId="0" borderId="0" xfId="1" applyNumberFormat="1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Continuous" vertical="center"/>
    </xf>
    <xf numFmtId="1" fontId="2" fillId="0" borderId="0" xfId="0" applyNumberFormat="1" applyFont="1" applyBorder="1" applyAlignment="1">
      <alignment horizontal="center" vertical="center" wrapText="1" shrinkToFit="1"/>
    </xf>
    <xf numFmtId="1" fontId="2" fillId="0" borderId="16" xfId="0" applyNumberFormat="1" applyFont="1" applyBorder="1" applyAlignment="1">
      <alignment horizontal="center"/>
    </xf>
    <xf numFmtId="1" fontId="1" fillId="2" borderId="21" xfId="1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2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Continuous" vertical="top"/>
    </xf>
    <xf numFmtId="0" fontId="2" fillId="0" borderId="26" xfId="0" applyFont="1" applyBorder="1" applyAlignment="1">
      <alignment horizontal="center" vertical="center" wrapText="1"/>
    </xf>
    <xf numFmtId="1" fontId="1" fillId="2" borderId="14" xfId="1" applyNumberFormat="1" applyFont="1" applyFill="1" applyBorder="1" applyAlignment="1">
      <alignment horizontal="center" vertical="center"/>
    </xf>
    <xf numFmtId="1" fontId="1" fillId="2" borderId="15" xfId="1" applyNumberFormat="1" applyFont="1" applyFill="1" applyBorder="1" applyAlignment="1">
      <alignment horizontal="center" vertical="center"/>
    </xf>
    <xf numFmtId="1" fontId="1" fillId="2" borderId="16" xfId="1" applyNumberFormat="1" applyFont="1" applyFill="1" applyBorder="1" applyAlignment="1">
      <alignment horizontal="center" vertical="center"/>
    </xf>
    <xf numFmtId="1" fontId="1" fillId="2" borderId="17" xfId="1" applyNumberFormat="1" applyFont="1" applyFill="1" applyBorder="1" applyAlignment="1">
      <alignment horizontal="center" vertical="center"/>
    </xf>
    <xf numFmtId="1" fontId="1" fillId="2" borderId="18" xfId="1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Continuous" vertical="center"/>
    </xf>
    <xf numFmtId="0" fontId="2" fillId="0" borderId="27" xfId="0" applyFont="1" applyBorder="1" applyAlignment="1">
      <alignment horizontal="center" vertical="center" wrapText="1"/>
    </xf>
    <xf numFmtId="1" fontId="1" fillId="2" borderId="25" xfId="1" applyNumberFormat="1" applyFont="1" applyFill="1" applyBorder="1" applyAlignment="1">
      <alignment horizontal="center" vertical="center"/>
    </xf>
    <xf numFmtId="1" fontId="1" fillId="2" borderId="11" xfId="1" applyNumberFormat="1" applyFont="1" applyFill="1" applyBorder="1" applyAlignment="1">
      <alignment horizontal="center" vertical="center"/>
    </xf>
    <xf numFmtId="1" fontId="1" fillId="2" borderId="12" xfId="1" applyNumberFormat="1" applyFont="1" applyFill="1" applyBorder="1" applyAlignment="1">
      <alignment horizontal="center" vertical="center"/>
    </xf>
    <xf numFmtId="1" fontId="1" fillId="2" borderId="13" xfId="1" applyNumberFormat="1" applyFont="1" applyFill="1" applyBorder="1" applyAlignment="1">
      <alignment horizontal="center" vertical="center"/>
    </xf>
    <xf numFmtId="1" fontId="1" fillId="2" borderId="28" xfId="1" applyNumberFormat="1" applyFont="1" applyFill="1" applyBorder="1" applyAlignment="1">
      <alignment horizontal="center" vertical="center"/>
    </xf>
    <xf numFmtId="1" fontId="1" fillId="2" borderId="29" xfId="1" applyNumberFormat="1" applyFont="1" applyFill="1" applyBorder="1" applyAlignment="1">
      <alignment horizontal="center" vertical="center"/>
    </xf>
    <xf numFmtId="1" fontId="1" fillId="2" borderId="30" xfId="1" applyNumberFormat="1" applyFont="1" applyFill="1" applyBorder="1" applyAlignment="1">
      <alignment horizontal="center" vertical="center"/>
    </xf>
    <xf numFmtId="1" fontId="1" fillId="2" borderId="23" xfId="1" applyNumberFormat="1" applyFont="1" applyFill="1" applyBorder="1" applyAlignment="1">
      <alignment horizontal="center" vertical="center"/>
    </xf>
    <xf numFmtId="1" fontId="1" fillId="2" borderId="31" xfId="1" applyNumberFormat="1" applyFont="1" applyFill="1" applyBorder="1" applyAlignment="1">
      <alignment horizontal="center" vertical="center"/>
    </xf>
    <xf numFmtId="1" fontId="1" fillId="2" borderId="32" xfId="1" applyNumberFormat="1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1" fillId="4" borderId="37" xfId="0" applyFont="1" applyFill="1" applyBorder="1" applyAlignment="1">
      <alignment vertical="center"/>
    </xf>
    <xf numFmtId="0" fontId="1" fillId="4" borderId="38" xfId="0" applyFont="1" applyFill="1" applyBorder="1" applyAlignment="1">
      <alignment vertical="center"/>
    </xf>
    <xf numFmtId="0" fontId="1" fillId="4" borderId="36" xfId="0" applyFont="1" applyFill="1" applyBorder="1" applyAlignment="1">
      <alignment vertical="center"/>
    </xf>
    <xf numFmtId="0" fontId="1" fillId="4" borderId="39" xfId="0" applyFont="1" applyFill="1" applyBorder="1"/>
    <xf numFmtId="0" fontId="1" fillId="4" borderId="36" xfId="0" applyFont="1" applyFill="1" applyBorder="1"/>
    <xf numFmtId="0" fontId="1" fillId="4" borderId="37" xfId="0" applyFont="1" applyFill="1" applyBorder="1"/>
    <xf numFmtId="0" fontId="1" fillId="4" borderId="38" xfId="0" applyFont="1" applyFill="1" applyBorder="1"/>
    <xf numFmtId="0" fontId="2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2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10" xfId="0" applyFont="1" applyBorder="1" applyAlignment="1">
      <alignment vertical="center" wrapText="1" shrinkToFit="1"/>
    </xf>
    <xf numFmtId="1" fontId="1" fillId="2" borderId="19" xfId="1" applyNumberFormat="1" applyFont="1" applyFill="1" applyBorder="1" applyAlignment="1">
      <alignment horizontal="center" vertical="center"/>
    </xf>
    <xf numFmtId="1" fontId="1" fillId="2" borderId="20" xfId="1" applyNumberFormat="1" applyFont="1" applyFill="1" applyBorder="1" applyAlignment="1">
      <alignment horizontal="center" vertical="center"/>
    </xf>
    <xf numFmtId="1" fontId="1" fillId="2" borderId="40" xfId="1" applyNumberFormat="1" applyFont="1" applyFill="1" applyBorder="1" applyAlignment="1">
      <alignment horizontal="center" vertical="center"/>
    </xf>
    <xf numFmtId="1" fontId="1" fillId="2" borderId="26" xfId="1" applyNumberFormat="1" applyFont="1" applyFill="1" applyBorder="1" applyAlignment="1">
      <alignment horizontal="center" vertical="center"/>
    </xf>
    <xf numFmtId="0" fontId="1" fillId="0" borderId="41" xfId="0" applyFont="1" applyBorder="1" applyAlignment="1">
      <alignment vertical="center"/>
    </xf>
    <xf numFmtId="0" fontId="1" fillId="4" borderId="42" xfId="0" applyFont="1" applyFill="1" applyBorder="1" applyAlignment="1">
      <alignment vertical="center"/>
    </xf>
    <xf numFmtId="0" fontId="1" fillId="0" borderId="41" xfId="0" applyFont="1" applyBorder="1"/>
    <xf numFmtId="0" fontId="1" fillId="4" borderId="42" xfId="0" applyFont="1" applyFill="1" applyBorder="1"/>
    <xf numFmtId="0" fontId="8" fillId="0" borderId="0" xfId="0" applyFont="1" applyAlignment="1">
      <alignment horizontal="center"/>
    </xf>
    <xf numFmtId="0" fontId="9" fillId="0" borderId="0" xfId="0" applyFont="1"/>
    <xf numFmtId="1" fontId="9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22" xfId="0" applyFont="1" applyBorder="1"/>
    <xf numFmtId="165" fontId="1" fillId="5" borderId="15" xfId="0" applyNumberFormat="1" applyFont="1" applyFill="1" applyBorder="1" applyAlignment="1">
      <alignment vertical="center"/>
    </xf>
    <xf numFmtId="165" fontId="1" fillId="5" borderId="35" xfId="0" applyNumberFormat="1" applyFont="1" applyFill="1" applyBorder="1" applyAlignment="1">
      <alignment vertical="center"/>
    </xf>
    <xf numFmtId="165" fontId="1" fillId="5" borderId="33" xfId="0" applyNumberFormat="1" applyFont="1" applyFill="1" applyBorder="1" applyAlignment="1">
      <alignment vertical="center"/>
    </xf>
    <xf numFmtId="165" fontId="1" fillId="5" borderId="34" xfId="0" applyNumberFormat="1" applyFont="1" applyFill="1" applyBorder="1" applyAlignment="1">
      <alignment vertical="center"/>
    </xf>
    <xf numFmtId="165" fontId="1" fillId="5" borderId="22" xfId="0" applyNumberFormat="1" applyFont="1" applyFill="1" applyBorder="1" applyAlignment="1">
      <alignment vertical="center"/>
    </xf>
    <xf numFmtId="165" fontId="1" fillId="0" borderId="13" xfId="0" applyNumberFormat="1" applyFont="1" applyBorder="1"/>
    <xf numFmtId="165" fontId="2" fillId="3" borderId="18" xfId="0" applyNumberFormat="1" applyFont="1" applyFill="1" applyBorder="1"/>
    <xf numFmtId="0" fontId="2" fillId="6" borderId="0" xfId="0" applyFont="1" applyFill="1"/>
    <xf numFmtId="0" fontId="1" fillId="6" borderId="0" xfId="0" applyFont="1" applyFill="1"/>
    <xf numFmtId="1" fontId="1" fillId="6" borderId="0" xfId="0" applyNumberFormat="1" applyFont="1" applyFill="1" applyAlignment="1">
      <alignment horizontal="center"/>
    </xf>
    <xf numFmtId="0" fontId="1" fillId="6" borderId="0" xfId="0" applyFont="1" applyFill="1" applyAlignment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30480</xdr:rowOff>
    </xdr:from>
    <xdr:to>
      <xdr:col>1</xdr:col>
      <xdr:colOff>830580</xdr:colOff>
      <xdr:row>3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BC453B6-4399-4AF4-8CC1-EC26F57660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30480"/>
          <a:ext cx="136398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2"/>
  <sheetViews>
    <sheetView tabSelected="1" topLeftCell="A31" zoomScaleNormal="100" workbookViewId="0">
      <selection activeCell="C53" sqref="C53"/>
    </sheetView>
  </sheetViews>
  <sheetFormatPr baseColWidth="10" defaultColWidth="11.44140625" defaultRowHeight="13.8" x14ac:dyDescent="0.3"/>
  <cols>
    <col min="1" max="1" width="8" style="1" customWidth="1"/>
    <col min="2" max="2" width="46.44140625" style="1" bestFit="1" customWidth="1"/>
    <col min="3" max="3" width="14.88671875" style="23" bestFit="1" customWidth="1"/>
    <col min="4" max="4" width="11.6640625" style="1" bestFit="1" customWidth="1"/>
    <col min="5" max="5" width="11" style="1" bestFit="1" customWidth="1"/>
    <col min="6" max="6" width="12.88671875" style="1" bestFit="1" customWidth="1"/>
    <col min="7" max="7" width="9.44140625" style="1" bestFit="1" customWidth="1"/>
    <col min="8" max="16" width="11.44140625" style="1"/>
    <col min="17" max="17" width="12.109375" style="1" customWidth="1"/>
    <col min="18" max="16384" width="11.44140625" style="1"/>
  </cols>
  <sheetData>
    <row r="1" spans="1:18" ht="15.6" x14ac:dyDescent="0.3">
      <c r="A1" s="90" t="s">
        <v>35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</row>
    <row r="2" spans="1:18" ht="15.6" x14ac:dyDescent="0.3">
      <c r="A2" s="91"/>
      <c r="B2" s="91"/>
      <c r="C2" s="92"/>
      <c r="D2" s="91"/>
      <c r="E2" s="91"/>
      <c r="F2" s="91"/>
      <c r="G2" s="91"/>
      <c r="H2" s="91"/>
      <c r="I2" s="91"/>
      <c r="J2" s="91"/>
      <c r="K2" s="91"/>
    </row>
    <row r="3" spans="1:18" ht="15.6" x14ac:dyDescent="0.3">
      <c r="A3" s="93" t="s">
        <v>36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</row>
    <row r="5" spans="1:18" ht="16.2" thickBot="1" x14ac:dyDescent="0.35">
      <c r="A5" s="94" t="s">
        <v>38</v>
      </c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</row>
    <row r="6" spans="1:18" ht="15" thickBot="1" x14ac:dyDescent="0.35">
      <c r="A6" s="2"/>
      <c r="Q6" s="95" t="s">
        <v>37</v>
      </c>
    </row>
    <row r="7" spans="1:18" ht="14.4" thickBot="1" x14ac:dyDescent="0.35">
      <c r="A7" s="2"/>
    </row>
    <row r="8" spans="1:18" ht="16.2" thickBot="1" x14ac:dyDescent="0.35">
      <c r="A8" s="3" t="s">
        <v>31</v>
      </c>
      <c r="B8" s="4"/>
      <c r="C8" s="24"/>
      <c r="D8" s="37" t="s">
        <v>39</v>
      </c>
      <c r="E8" s="40"/>
      <c r="F8" s="46"/>
      <c r="G8" s="53" t="s">
        <v>40</v>
      </c>
      <c r="H8" s="40"/>
      <c r="I8" s="46"/>
      <c r="J8" s="37" t="s">
        <v>41</v>
      </c>
      <c r="K8" s="40"/>
      <c r="L8" s="46"/>
      <c r="M8" s="37" t="s">
        <v>42</v>
      </c>
      <c r="N8" s="40"/>
      <c r="O8" s="46"/>
      <c r="P8" s="73" t="s">
        <v>43</v>
      </c>
    </row>
    <row r="9" spans="1:18" s="7" customFormat="1" ht="55.2" x14ac:dyDescent="0.25">
      <c r="A9" s="5" t="s">
        <v>0</v>
      </c>
      <c r="B9" s="6" t="s">
        <v>1</v>
      </c>
      <c r="C9" s="22" t="s">
        <v>15</v>
      </c>
      <c r="D9" s="38" t="s">
        <v>18</v>
      </c>
      <c r="E9" s="39" t="s">
        <v>19</v>
      </c>
      <c r="F9" s="47" t="s">
        <v>20</v>
      </c>
      <c r="G9" s="54" t="s">
        <v>18</v>
      </c>
      <c r="H9" s="39" t="s">
        <v>19</v>
      </c>
      <c r="I9" s="47" t="s">
        <v>20</v>
      </c>
      <c r="J9" s="38" t="s">
        <v>18</v>
      </c>
      <c r="K9" s="39" t="s">
        <v>19</v>
      </c>
      <c r="L9" s="47" t="s">
        <v>20</v>
      </c>
      <c r="M9" s="38" t="s">
        <v>18</v>
      </c>
      <c r="N9" s="39" t="s">
        <v>19</v>
      </c>
      <c r="O9" s="47" t="s">
        <v>20</v>
      </c>
      <c r="P9" s="73" t="s">
        <v>21</v>
      </c>
      <c r="Q9" s="65" t="s">
        <v>44</v>
      </c>
      <c r="R9" s="45" t="s">
        <v>22</v>
      </c>
    </row>
    <row r="10" spans="1:18" s="10" customFormat="1" ht="27.6" x14ac:dyDescent="0.3">
      <c r="A10" s="8">
        <v>1</v>
      </c>
      <c r="B10" s="81" t="s">
        <v>24</v>
      </c>
      <c r="C10" s="25">
        <v>28</v>
      </c>
      <c r="D10" s="48"/>
      <c r="E10" s="25"/>
      <c r="F10" s="49"/>
      <c r="G10" s="43"/>
      <c r="H10" s="25"/>
      <c r="I10" s="49"/>
      <c r="J10" s="48"/>
      <c r="K10" s="25"/>
      <c r="L10" s="49"/>
      <c r="M10" s="48"/>
      <c r="N10" s="25"/>
      <c r="O10" s="49"/>
      <c r="P10" s="74"/>
      <c r="Q10" s="66"/>
      <c r="R10" s="96">
        <f>C10*Q10</f>
        <v>0</v>
      </c>
    </row>
    <row r="11" spans="1:18" s="10" customFormat="1" x14ac:dyDescent="0.3">
      <c r="A11" s="8">
        <f t="shared" ref="A11:A16" si="0">A10+1</f>
        <v>2</v>
      </c>
      <c r="B11" s="9" t="s">
        <v>2</v>
      </c>
      <c r="C11" s="25">
        <v>7</v>
      </c>
      <c r="D11" s="48"/>
      <c r="E11" s="25"/>
      <c r="F11" s="49"/>
      <c r="G11" s="43"/>
      <c r="H11" s="25"/>
      <c r="I11" s="49"/>
      <c r="J11" s="48"/>
      <c r="K11" s="25"/>
      <c r="L11" s="49"/>
      <c r="M11" s="48"/>
      <c r="N11" s="25"/>
      <c r="O11" s="49"/>
      <c r="P11" s="74"/>
      <c r="Q11" s="66"/>
      <c r="R11" s="96">
        <f t="shared" ref="R11:R16" si="1">C11*Q11</f>
        <v>0</v>
      </c>
    </row>
    <row r="12" spans="1:18" s="10" customFormat="1" x14ac:dyDescent="0.3">
      <c r="A12" s="8">
        <f t="shared" si="0"/>
        <v>3</v>
      </c>
      <c r="B12" s="9" t="s">
        <v>3</v>
      </c>
      <c r="C12" s="25">
        <v>3</v>
      </c>
      <c r="D12" s="48"/>
      <c r="E12" s="25"/>
      <c r="F12" s="49"/>
      <c r="G12" s="43"/>
      <c r="H12" s="25"/>
      <c r="I12" s="49"/>
      <c r="J12" s="48"/>
      <c r="K12" s="25"/>
      <c r="L12" s="49"/>
      <c r="M12" s="48"/>
      <c r="N12" s="25"/>
      <c r="O12" s="49"/>
      <c r="P12" s="74"/>
      <c r="Q12" s="66"/>
      <c r="R12" s="96">
        <f t="shared" si="1"/>
        <v>0</v>
      </c>
    </row>
    <row r="13" spans="1:18" s="10" customFormat="1" x14ac:dyDescent="0.3">
      <c r="A13" s="8">
        <f t="shared" si="0"/>
        <v>4</v>
      </c>
      <c r="B13" s="9" t="s">
        <v>23</v>
      </c>
      <c r="C13" s="25">
        <v>7</v>
      </c>
      <c r="D13" s="48"/>
      <c r="E13" s="25"/>
      <c r="F13" s="49"/>
      <c r="G13" s="43"/>
      <c r="H13" s="25"/>
      <c r="I13" s="49"/>
      <c r="J13" s="48"/>
      <c r="K13" s="25"/>
      <c r="L13" s="49"/>
      <c r="M13" s="48"/>
      <c r="N13" s="25"/>
      <c r="O13" s="49"/>
      <c r="P13" s="74"/>
      <c r="Q13" s="66"/>
      <c r="R13" s="96">
        <f t="shared" si="1"/>
        <v>0</v>
      </c>
    </row>
    <row r="14" spans="1:18" s="10" customFormat="1" x14ac:dyDescent="0.3">
      <c r="A14" s="8">
        <f t="shared" si="0"/>
        <v>5</v>
      </c>
      <c r="B14" s="9" t="s">
        <v>27</v>
      </c>
      <c r="C14" s="26">
        <v>4</v>
      </c>
      <c r="D14" s="48"/>
      <c r="E14" s="25"/>
      <c r="F14" s="49"/>
      <c r="G14" s="43"/>
      <c r="H14" s="25"/>
      <c r="I14" s="49"/>
      <c r="J14" s="48"/>
      <c r="K14" s="25"/>
      <c r="L14" s="49"/>
      <c r="M14" s="48"/>
      <c r="N14" s="25"/>
      <c r="O14" s="49"/>
      <c r="P14" s="74"/>
      <c r="Q14" s="66"/>
      <c r="R14" s="96">
        <f t="shared" si="1"/>
        <v>0</v>
      </c>
    </row>
    <row r="15" spans="1:18" s="10" customFormat="1" x14ac:dyDescent="0.3">
      <c r="A15" s="8">
        <f t="shared" si="0"/>
        <v>6</v>
      </c>
      <c r="B15" s="11" t="s">
        <v>4</v>
      </c>
      <c r="C15" s="26">
        <v>3</v>
      </c>
      <c r="D15" s="48"/>
      <c r="E15" s="25"/>
      <c r="F15" s="49"/>
      <c r="G15" s="43"/>
      <c r="H15" s="25"/>
      <c r="I15" s="49"/>
      <c r="J15" s="48"/>
      <c r="K15" s="25"/>
      <c r="L15" s="49"/>
      <c r="M15" s="48"/>
      <c r="N15" s="25"/>
      <c r="O15" s="49"/>
      <c r="P15" s="74"/>
      <c r="Q15" s="66"/>
      <c r="R15" s="96">
        <f t="shared" si="1"/>
        <v>0</v>
      </c>
    </row>
    <row r="16" spans="1:18" s="10" customFormat="1" ht="14.4" thickBot="1" x14ac:dyDescent="0.35">
      <c r="A16" s="8">
        <f t="shared" si="0"/>
        <v>7</v>
      </c>
      <c r="B16" s="9" t="s">
        <v>5</v>
      </c>
      <c r="C16" s="25">
        <v>3</v>
      </c>
      <c r="D16" s="50"/>
      <c r="E16" s="51"/>
      <c r="F16" s="52"/>
      <c r="G16" s="55"/>
      <c r="H16" s="51"/>
      <c r="I16" s="52"/>
      <c r="J16" s="50"/>
      <c r="K16" s="51"/>
      <c r="L16" s="52"/>
      <c r="M16" s="50"/>
      <c r="N16" s="51"/>
      <c r="O16" s="52"/>
      <c r="P16" s="75"/>
      <c r="Q16" s="67"/>
      <c r="R16" s="97">
        <f t="shared" si="1"/>
        <v>0</v>
      </c>
    </row>
    <row r="17" spans="1:18" s="10" customFormat="1" x14ac:dyDescent="0.3">
      <c r="A17" s="12"/>
      <c r="B17" s="13"/>
      <c r="C17" s="27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</row>
    <row r="18" spans="1:18" s="10" customFormat="1" x14ac:dyDescent="0.3">
      <c r="A18" s="14" t="s">
        <v>32</v>
      </c>
      <c r="B18" s="14"/>
      <c r="C18" s="28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</row>
    <row r="19" spans="1:18" s="7" customFormat="1" ht="14.4" thickBot="1" x14ac:dyDescent="0.35">
      <c r="A19" s="5" t="s">
        <v>0</v>
      </c>
      <c r="B19" s="6" t="s">
        <v>1</v>
      </c>
      <c r="C19" s="22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4"/>
      <c r="Q19" s="44"/>
      <c r="R19" s="44"/>
    </row>
    <row r="20" spans="1:18" s="10" customFormat="1" x14ac:dyDescent="0.3">
      <c r="A20" s="8">
        <f>A16+1</f>
        <v>8</v>
      </c>
      <c r="B20" s="15" t="s">
        <v>6</v>
      </c>
      <c r="C20" s="25">
        <v>28</v>
      </c>
      <c r="D20" s="56"/>
      <c r="E20" s="57"/>
      <c r="F20" s="62"/>
      <c r="G20" s="56"/>
      <c r="H20" s="57"/>
      <c r="I20" s="58"/>
      <c r="J20" s="56"/>
      <c r="K20" s="57"/>
      <c r="L20" s="58"/>
      <c r="M20" s="56"/>
      <c r="N20" s="57"/>
      <c r="O20" s="62"/>
      <c r="P20" s="76"/>
      <c r="Q20" s="68"/>
      <c r="R20" s="98">
        <f>C20*Q20</f>
        <v>0</v>
      </c>
    </row>
    <row r="21" spans="1:18" s="10" customFormat="1" x14ac:dyDescent="0.3">
      <c r="A21" s="16">
        <f>A20+1</f>
        <v>9</v>
      </c>
      <c r="B21" s="15" t="s">
        <v>7</v>
      </c>
      <c r="C21" s="25">
        <v>3</v>
      </c>
      <c r="D21" s="48"/>
      <c r="E21" s="25"/>
      <c r="F21" s="30"/>
      <c r="G21" s="48"/>
      <c r="H21" s="25"/>
      <c r="I21" s="49"/>
      <c r="J21" s="48"/>
      <c r="K21" s="25"/>
      <c r="L21" s="49"/>
      <c r="M21" s="48"/>
      <c r="N21" s="25"/>
      <c r="O21" s="30"/>
      <c r="P21" s="74"/>
      <c r="Q21" s="66"/>
      <c r="R21" s="99">
        <f t="shared" ref="R21:R23" si="2">C21*Q21</f>
        <v>0</v>
      </c>
    </row>
    <row r="22" spans="1:18" s="10" customFormat="1" x14ac:dyDescent="0.3">
      <c r="A22" s="16">
        <f>A21+1</f>
        <v>10</v>
      </c>
      <c r="B22" s="15" t="s">
        <v>8</v>
      </c>
      <c r="C22" s="25">
        <v>3</v>
      </c>
      <c r="D22" s="82"/>
      <c r="E22" s="83"/>
      <c r="F22" s="84"/>
      <c r="G22" s="82"/>
      <c r="H22" s="83"/>
      <c r="I22" s="85"/>
      <c r="J22" s="82"/>
      <c r="K22" s="83"/>
      <c r="L22" s="85"/>
      <c r="M22" s="82"/>
      <c r="N22" s="83"/>
      <c r="O22" s="84"/>
      <c r="P22" s="86"/>
      <c r="Q22" s="87"/>
      <c r="R22" s="99">
        <f t="shared" si="2"/>
        <v>0</v>
      </c>
    </row>
    <row r="23" spans="1:18" s="10" customFormat="1" ht="14.4" thickBot="1" x14ac:dyDescent="0.35">
      <c r="A23" s="16">
        <f>A22+1</f>
        <v>11</v>
      </c>
      <c r="B23" s="15" t="s">
        <v>28</v>
      </c>
      <c r="C23" s="25">
        <v>7</v>
      </c>
      <c r="D23" s="50"/>
      <c r="E23" s="51"/>
      <c r="F23" s="63"/>
      <c r="G23" s="50"/>
      <c r="H23" s="51"/>
      <c r="I23" s="52"/>
      <c r="J23" s="50"/>
      <c r="K23" s="51"/>
      <c r="L23" s="52"/>
      <c r="M23" s="50"/>
      <c r="N23" s="51"/>
      <c r="O23" s="63"/>
      <c r="P23" s="75"/>
      <c r="Q23" s="67"/>
      <c r="R23" s="97">
        <f t="shared" si="2"/>
        <v>0</v>
      </c>
    </row>
    <row r="24" spans="1:18" s="10" customFormat="1" x14ac:dyDescent="0.3">
      <c r="A24" s="12"/>
      <c r="B24" s="13"/>
      <c r="C24" s="27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</row>
    <row r="25" spans="1:18" s="10" customFormat="1" x14ac:dyDescent="0.3">
      <c r="A25" s="14" t="s">
        <v>33</v>
      </c>
      <c r="B25" s="17"/>
      <c r="C25" s="29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</row>
    <row r="26" spans="1:18" s="7" customFormat="1" ht="14.4" thickBot="1" x14ac:dyDescent="0.35">
      <c r="A26" s="5" t="s">
        <v>0</v>
      </c>
      <c r="B26" s="6" t="s">
        <v>1</v>
      </c>
      <c r="C26" s="22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4"/>
      <c r="Q26" s="44"/>
      <c r="R26" s="44"/>
    </row>
    <row r="27" spans="1:18" s="10" customFormat="1" x14ac:dyDescent="0.3">
      <c r="A27" s="18">
        <f>A23+1</f>
        <v>12</v>
      </c>
      <c r="B27" s="19" t="s">
        <v>9</v>
      </c>
      <c r="C27" s="25">
        <v>5</v>
      </c>
      <c r="D27" s="56"/>
      <c r="E27" s="57"/>
      <c r="F27" s="62"/>
      <c r="G27" s="56"/>
      <c r="H27" s="57"/>
      <c r="I27" s="58"/>
      <c r="J27" s="56"/>
      <c r="K27" s="57"/>
      <c r="L27" s="58"/>
      <c r="M27" s="56"/>
      <c r="N27" s="57"/>
      <c r="O27" s="58"/>
      <c r="P27" s="76"/>
      <c r="Q27" s="68"/>
      <c r="R27" s="98">
        <f>C27*Q27</f>
        <v>0</v>
      </c>
    </row>
    <row r="28" spans="1:18" s="10" customFormat="1" x14ac:dyDescent="0.3">
      <c r="A28" s="18">
        <f>A27+1</f>
        <v>13</v>
      </c>
      <c r="B28" s="19" t="s">
        <v>10</v>
      </c>
      <c r="C28" s="25">
        <v>5</v>
      </c>
      <c r="D28" s="48"/>
      <c r="E28" s="25"/>
      <c r="F28" s="30"/>
      <c r="G28" s="48"/>
      <c r="H28" s="25"/>
      <c r="I28" s="49"/>
      <c r="J28" s="48"/>
      <c r="K28" s="25"/>
      <c r="L28" s="49"/>
      <c r="M28" s="48"/>
      <c r="N28" s="25"/>
      <c r="O28" s="49"/>
      <c r="P28" s="74"/>
      <c r="Q28" s="66"/>
      <c r="R28" s="99">
        <f t="shared" ref="R28:R29" si="3">C28*Q28</f>
        <v>0</v>
      </c>
    </row>
    <row r="29" spans="1:18" s="10" customFormat="1" ht="14.4" thickBot="1" x14ac:dyDescent="0.35">
      <c r="A29" s="18">
        <f>A28+1</f>
        <v>14</v>
      </c>
      <c r="B29" s="9" t="s">
        <v>11</v>
      </c>
      <c r="C29" s="25">
        <v>5</v>
      </c>
      <c r="D29" s="50"/>
      <c r="E29" s="51"/>
      <c r="F29" s="63"/>
      <c r="G29" s="50"/>
      <c r="H29" s="51"/>
      <c r="I29" s="52"/>
      <c r="J29" s="50"/>
      <c r="K29" s="51"/>
      <c r="L29" s="52"/>
      <c r="M29" s="50"/>
      <c r="N29" s="51"/>
      <c r="O29" s="52"/>
      <c r="P29" s="75"/>
      <c r="Q29" s="67"/>
      <c r="R29" s="97">
        <f t="shared" si="3"/>
        <v>0</v>
      </c>
    </row>
    <row r="30" spans="1:18" s="10" customFormat="1" x14ac:dyDescent="0.3">
      <c r="A30" s="12"/>
      <c r="B30" s="13"/>
      <c r="C30" s="27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</row>
    <row r="31" spans="1:18" x14ac:dyDescent="0.3">
      <c r="A31" s="14" t="s">
        <v>12</v>
      </c>
      <c r="B31" s="17"/>
      <c r="C31" s="29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</row>
    <row r="32" spans="1:18" s="7" customFormat="1" ht="14.4" thickBot="1" x14ac:dyDescent="0.35">
      <c r="A32" s="5" t="s">
        <v>0</v>
      </c>
      <c r="B32" s="6" t="s">
        <v>1</v>
      </c>
      <c r="C32" s="22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4"/>
      <c r="Q32" s="44"/>
      <c r="R32" s="44"/>
    </row>
    <row r="33" spans="1:18" ht="14.4" thickBot="1" x14ac:dyDescent="0.35">
      <c r="A33" s="18">
        <f>1+A29</f>
        <v>15</v>
      </c>
      <c r="B33" s="19" t="s">
        <v>13</v>
      </c>
      <c r="C33" s="25">
        <v>0.83333333333333326</v>
      </c>
      <c r="D33" s="59"/>
      <c r="E33" s="60"/>
      <c r="F33" s="64"/>
      <c r="G33" s="59"/>
      <c r="H33" s="60"/>
      <c r="I33" s="61"/>
      <c r="J33" s="59"/>
      <c r="K33" s="60"/>
      <c r="L33" s="61"/>
      <c r="M33" s="59"/>
      <c r="N33" s="60"/>
      <c r="O33" s="61"/>
      <c r="P33" s="77"/>
      <c r="Q33" s="69"/>
      <c r="R33" s="100">
        <f>C33*Q33</f>
        <v>0</v>
      </c>
    </row>
    <row r="34" spans="1:18" s="10" customFormat="1" x14ac:dyDescent="0.3">
      <c r="A34" s="12"/>
      <c r="B34" s="13"/>
      <c r="C34" s="27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</row>
    <row r="35" spans="1:18" x14ac:dyDescent="0.3">
      <c r="A35" s="14" t="s">
        <v>34</v>
      </c>
      <c r="B35" s="14"/>
      <c r="C35" s="28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</row>
    <row r="36" spans="1:18" s="7" customFormat="1" ht="14.4" thickBot="1" x14ac:dyDescent="0.35">
      <c r="A36" s="5" t="s">
        <v>0</v>
      </c>
      <c r="B36" s="6" t="s">
        <v>1</v>
      </c>
      <c r="C36" s="22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4"/>
      <c r="Q36" s="44"/>
      <c r="R36" s="44"/>
    </row>
    <row r="37" spans="1:18" x14ac:dyDescent="0.3">
      <c r="A37" s="16">
        <f>1+A33</f>
        <v>16</v>
      </c>
      <c r="B37" s="20" t="s">
        <v>14</v>
      </c>
      <c r="C37" s="25">
        <v>7</v>
      </c>
      <c r="D37" s="56"/>
      <c r="E37" s="57"/>
      <c r="F37" s="62"/>
      <c r="G37" s="56"/>
      <c r="H37" s="57"/>
      <c r="I37" s="58"/>
      <c r="J37" s="56"/>
      <c r="K37" s="57"/>
      <c r="L37" s="58"/>
      <c r="M37" s="56"/>
      <c r="N37" s="57"/>
      <c r="O37" s="58"/>
      <c r="P37" s="78"/>
      <c r="Q37" s="70"/>
      <c r="R37" s="98">
        <f>C37*Q37</f>
        <v>0</v>
      </c>
    </row>
    <row r="38" spans="1:18" x14ac:dyDescent="0.3">
      <c r="A38" s="8">
        <f>A37+1</f>
        <v>17</v>
      </c>
      <c r="B38" s="21" t="s">
        <v>29</v>
      </c>
      <c r="C38" s="25">
        <v>7</v>
      </c>
      <c r="D38" s="48"/>
      <c r="E38" s="25"/>
      <c r="F38" s="30"/>
      <c r="G38" s="48"/>
      <c r="H38" s="25"/>
      <c r="I38" s="49"/>
      <c r="J38" s="48"/>
      <c r="K38" s="25"/>
      <c r="L38" s="49"/>
      <c r="M38" s="48"/>
      <c r="N38" s="25"/>
      <c r="O38" s="49"/>
      <c r="P38" s="79"/>
      <c r="Q38" s="71"/>
      <c r="R38" s="99">
        <f t="shared" ref="R38:R40" si="4">C38*Q38</f>
        <v>0</v>
      </c>
    </row>
    <row r="39" spans="1:18" x14ac:dyDescent="0.3">
      <c r="A39" s="8">
        <v>18</v>
      </c>
      <c r="B39" s="21" t="s">
        <v>25</v>
      </c>
      <c r="C39" s="25">
        <v>1</v>
      </c>
      <c r="D39" s="82"/>
      <c r="E39" s="83"/>
      <c r="F39" s="84"/>
      <c r="G39" s="82"/>
      <c r="H39" s="83"/>
      <c r="I39" s="85"/>
      <c r="J39" s="82"/>
      <c r="K39" s="83"/>
      <c r="L39" s="85"/>
      <c r="M39" s="82"/>
      <c r="N39" s="83"/>
      <c r="O39" s="85"/>
      <c r="P39" s="88"/>
      <c r="Q39" s="89"/>
      <c r="R39" s="99">
        <f t="shared" si="4"/>
        <v>0</v>
      </c>
    </row>
    <row r="40" spans="1:18" ht="14.4" thickBot="1" x14ac:dyDescent="0.35">
      <c r="A40" s="8">
        <v>19</v>
      </c>
      <c r="B40" s="21" t="s">
        <v>26</v>
      </c>
      <c r="C40" s="25">
        <v>1</v>
      </c>
      <c r="D40" s="50"/>
      <c r="E40" s="51"/>
      <c r="F40" s="63"/>
      <c r="G40" s="50"/>
      <c r="H40" s="51"/>
      <c r="I40" s="52"/>
      <c r="J40" s="50"/>
      <c r="K40" s="51"/>
      <c r="L40" s="52"/>
      <c r="M40" s="50"/>
      <c r="N40" s="51"/>
      <c r="O40" s="52"/>
      <c r="P40" s="80"/>
      <c r="Q40" s="72"/>
      <c r="R40" s="97">
        <f t="shared" si="4"/>
        <v>0</v>
      </c>
    </row>
    <row r="41" spans="1:18" ht="14.4" thickBot="1" x14ac:dyDescent="0.35"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8" x14ac:dyDescent="0.3">
      <c r="A42" s="103" t="s">
        <v>45</v>
      </c>
      <c r="B42" s="104"/>
      <c r="C42" s="105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Q42" s="32" t="s">
        <v>16</v>
      </c>
      <c r="R42" s="101">
        <f>SUM(R10:R40)</f>
        <v>0</v>
      </c>
    </row>
    <row r="43" spans="1:18" x14ac:dyDescent="0.3">
      <c r="A43" s="106"/>
      <c r="B43" s="104"/>
      <c r="C43" s="105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Q43" s="33" t="s">
        <v>30</v>
      </c>
      <c r="R43" s="31"/>
    </row>
    <row r="44" spans="1:18" ht="14.4" thickBot="1" x14ac:dyDescent="0.35">
      <c r="A44" s="104"/>
      <c r="B44" s="104"/>
      <c r="C44" s="105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Q44" s="42" t="s">
        <v>17</v>
      </c>
      <c r="R44" s="102">
        <f>R42+R43</f>
        <v>0</v>
      </c>
    </row>
    <row r="45" spans="1:18" x14ac:dyDescent="0.3">
      <c r="A45" s="104"/>
      <c r="B45" s="104"/>
      <c r="C45" s="105"/>
      <c r="D45" s="23"/>
    </row>
    <row r="46" spans="1:18" x14ac:dyDescent="0.3">
      <c r="A46" s="104"/>
      <c r="B46" s="104"/>
      <c r="C46" s="105"/>
      <c r="D46" s="23"/>
    </row>
    <row r="47" spans="1:18" x14ac:dyDescent="0.3">
      <c r="A47" s="104"/>
      <c r="B47" s="104"/>
      <c r="C47" s="105"/>
      <c r="D47" s="23"/>
    </row>
    <row r="48" spans="1:18" x14ac:dyDescent="0.3">
      <c r="A48" s="104"/>
      <c r="B48" s="104"/>
      <c r="C48" s="105"/>
      <c r="D48" s="23"/>
    </row>
    <row r="49" spans="1:4" x14ac:dyDescent="0.3">
      <c r="A49" s="104"/>
      <c r="B49" s="104"/>
      <c r="C49" s="105"/>
      <c r="D49" s="23"/>
    </row>
    <row r="50" spans="1:4" x14ac:dyDescent="0.3">
      <c r="D50" s="23"/>
    </row>
    <row r="51" spans="1:4" x14ac:dyDescent="0.3">
      <c r="D51" s="23"/>
    </row>
    <row r="52" spans="1:4" x14ac:dyDescent="0.3">
      <c r="D52" s="23"/>
    </row>
    <row r="53" spans="1:4" x14ac:dyDescent="0.3">
      <c r="D53" s="23"/>
    </row>
    <row r="54" spans="1:4" x14ac:dyDescent="0.3">
      <c r="D54" s="23"/>
    </row>
    <row r="55" spans="1:4" x14ac:dyDescent="0.3">
      <c r="D55" s="23"/>
    </row>
    <row r="56" spans="1:4" x14ac:dyDescent="0.3">
      <c r="D56" s="23"/>
    </row>
    <row r="57" spans="1:4" x14ac:dyDescent="0.3">
      <c r="D57" s="23"/>
    </row>
    <row r="58" spans="1:4" x14ac:dyDescent="0.3">
      <c r="D58" s="23"/>
    </row>
    <row r="59" spans="1:4" x14ac:dyDescent="0.3">
      <c r="D59" s="23"/>
    </row>
    <row r="60" spans="1:4" x14ac:dyDescent="0.3">
      <c r="D60" s="23"/>
    </row>
    <row r="61" spans="1:4" x14ac:dyDescent="0.3">
      <c r="D61" s="23"/>
    </row>
    <row r="62" spans="1:4" x14ac:dyDescent="0.3">
      <c r="D62" s="23"/>
    </row>
  </sheetData>
  <mergeCells count="3">
    <mergeCell ref="A1:R1"/>
    <mergeCell ref="A3:R3"/>
    <mergeCell ref="A5:R5"/>
  </mergeCells>
  <pageMargins left="0.7" right="0.7" top="0.75" bottom="0.75" header="0.3" footer="0.3"/>
  <pageSetup paperSize="9" scale="54" orientation="landscape" r:id="rId1"/>
  <headerFooter>
    <oddFooter>&amp;C&amp;F
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DESCHAMPS Sandrine</cp:lastModifiedBy>
  <cp:lastPrinted>2020-06-15T13:59:49Z</cp:lastPrinted>
  <dcterms:created xsi:type="dcterms:W3CDTF">2017-05-20T09:03:20Z</dcterms:created>
  <dcterms:modified xsi:type="dcterms:W3CDTF">2025-07-03T12:25:50Z</dcterms:modified>
</cp:coreProperties>
</file>